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492d58171005db/Área de Trabalho/AFEAL/Academia Técnica/"/>
    </mc:Choice>
  </mc:AlternateContent>
  <xr:revisionPtr revIDLastSave="100" documentId="8_{8DCE2AC4-E1D6-441A-B050-BE7ED33E8700}" xr6:coauthVersionLast="46" xr6:coauthVersionMax="46" xr10:uidLastSave="{D28CD165-06D9-4143-8BB1-1FB72657F50A}"/>
  <bookViews>
    <workbookView xWindow="-120" yWindow="-120" windowWidth="20730" windowHeight="11160" xr2:uid="{0683D9A9-E3A7-46C6-AC1C-B27B92341423}"/>
  </bookViews>
  <sheets>
    <sheet name="Cronogra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" l="1"/>
  <c r="A38" i="1"/>
  <c r="A12" i="1"/>
  <c r="A16" i="1" s="1"/>
  <c r="A18" i="1" s="1"/>
  <c r="A20" i="1" s="1"/>
  <c r="A22" i="1" s="1"/>
  <c r="A25" i="1" s="1"/>
  <c r="A28" i="1" s="1"/>
  <c r="A32" i="1" s="1"/>
  <c r="A33" i="1" s="1"/>
  <c r="A34" i="1" s="1"/>
  <c r="A35" i="1" s="1"/>
  <c r="A36" i="1" s="1"/>
  <c r="F85" i="1"/>
  <c r="A43" i="1" l="1"/>
  <c r="A47" i="1" s="1"/>
  <c r="A52" i="1" s="1"/>
  <c r="A56" i="1" s="1"/>
  <c r="A64" i="1" s="1"/>
  <c r="A67" i="1" s="1"/>
  <c r="A71" i="1" s="1"/>
  <c r="A73" i="1" s="1"/>
  <c r="A77" i="1" s="1"/>
</calcChain>
</file>

<file path=xl/sharedStrings.xml><?xml version="1.0" encoding="utf-8"?>
<sst xmlns="http://schemas.openxmlformats.org/spreadsheetml/2006/main" count="133" uniqueCount="124">
  <si>
    <t>Construção industrializada</t>
  </si>
  <si>
    <t>Experiências</t>
  </si>
  <si>
    <t>Impressão 3D</t>
  </si>
  <si>
    <t xml:space="preserve">Inovações </t>
  </si>
  <si>
    <t xml:space="preserve">Automações </t>
  </si>
  <si>
    <t>Gestão do futuro</t>
  </si>
  <si>
    <t>Fabrica do futuro</t>
  </si>
  <si>
    <t>Forma de fazer esquadrias</t>
  </si>
  <si>
    <t>ESQUADRIA DO FUTURO</t>
  </si>
  <si>
    <t>EVENTO DE ENCERRAMENTO</t>
  </si>
  <si>
    <t>Audrey</t>
  </si>
  <si>
    <t>Manutenção, uso e conservação</t>
  </si>
  <si>
    <t>Normas de desempenho</t>
  </si>
  <si>
    <t>Vida útil</t>
  </si>
  <si>
    <t>Garantias</t>
  </si>
  <si>
    <t>23- PÓS OBRA</t>
  </si>
  <si>
    <t>PÓS-OBRA</t>
  </si>
  <si>
    <t>Combate a não conformidade</t>
  </si>
  <si>
    <t>Yuri</t>
  </si>
  <si>
    <t>Técnicas e procedimentos de qualidade que ajudam na melhoria de performance das esquadrias de alumínio.</t>
  </si>
  <si>
    <t>22- ELEVANDO O PADRÃO DE QUALIDADE</t>
  </si>
  <si>
    <t>QUALIDADE</t>
  </si>
  <si>
    <t>Julio</t>
  </si>
  <si>
    <t>Segurança do trabalho</t>
  </si>
  <si>
    <t>Inspeção de qualidade</t>
  </si>
  <si>
    <t>Instalação de fachadas cortina – Stick / Unitizada</t>
  </si>
  <si>
    <t>Instalação de contramarcos</t>
  </si>
  <si>
    <t>Medição e referencias para o posicionamento das esquadrias</t>
  </si>
  <si>
    <t>Logística, transporte vertical, horizontal e equipamentos de acesso.</t>
  </si>
  <si>
    <t>Recebimento e armazenagem de esquadria</t>
  </si>
  <si>
    <t>20 e 21- INSTALAÇÃO DE ESQUADRIAS E FACHADAS</t>
  </si>
  <si>
    <t>Avaliação de conformidade</t>
  </si>
  <si>
    <t>Embalagem / expedição  </t>
  </si>
  <si>
    <t>Controle de qualidade</t>
  </si>
  <si>
    <t>Linha de montagem fachadas cortinas – Stick / Unitizado</t>
  </si>
  <si>
    <t>Linha de montagem esquadrias entre vão (janela)</t>
  </si>
  <si>
    <t>Colagem estrutural de vidros</t>
  </si>
  <si>
    <t>Equipamentos utilizados no processo</t>
  </si>
  <si>
    <t>Etapas do processo de fabricação – Corte/Usinagem/Montagem</t>
  </si>
  <si>
    <t>19- FABRICAÇÃO DE ESQUADRIAS</t>
  </si>
  <si>
    <t>PROCESSO</t>
  </si>
  <si>
    <t>Recebimento de material / controle de qualidade</t>
  </si>
  <si>
    <t>Prazo de entrega</t>
  </si>
  <si>
    <t>Negociação</t>
  </si>
  <si>
    <t>Lista de perfis e componentes</t>
  </si>
  <si>
    <t>18- SUPRIMENTOS</t>
  </si>
  <si>
    <t>Software</t>
  </si>
  <si>
    <t>PCP</t>
  </si>
  <si>
    <t>Comunicação e registros</t>
  </si>
  <si>
    <t>Estabelecer um planejamento interno com base no cronograma fechado com a obra para as etapas do processo</t>
  </si>
  <si>
    <t>Definição de um cronograma de instalação com a obra</t>
  </si>
  <si>
    <t>17- PLANEJAMENTO</t>
  </si>
  <si>
    <t>PLANEJAMENTO</t>
  </si>
  <si>
    <t>Igor</t>
  </si>
  <si>
    <t>Norma</t>
  </si>
  <si>
    <t>Software - Convidado</t>
  </si>
  <si>
    <t>Desenhos de componentes especiais</t>
  </si>
  <si>
    <t>Desenhos de montagem, desenhos de instalação</t>
  </si>
  <si>
    <t>Lista de corte de perfis / Medidas de vidro para corte</t>
  </si>
  <si>
    <t>Medidas de obra</t>
  </si>
  <si>
    <t>Levantamento de material para compra com base no projeto executivo validado</t>
  </si>
  <si>
    <t>15 e 16- PROJETO DE FABRICAÇÃO E LISTA DE CORTE DE ESQUADRIAS</t>
  </si>
  <si>
    <t>Recebimento, armazenagem e manuseio</t>
  </si>
  <si>
    <t>Vidro de controle solar</t>
  </si>
  <si>
    <t xml:space="preserve">Aplicação </t>
  </si>
  <si>
    <t>Tipo de vidro</t>
  </si>
  <si>
    <t>13 e 14- VIDROS</t>
  </si>
  <si>
    <t>Edison</t>
  </si>
  <si>
    <t>11 e 12- ACÚSTICA</t>
  </si>
  <si>
    <t>Crescencio</t>
  </si>
  <si>
    <t>Dimensionamento + vidro (Cálculo estrutural)</t>
  </si>
  <si>
    <t>9 e 10- DIMENSIONAMENTO</t>
  </si>
  <si>
    <t>Bim</t>
  </si>
  <si>
    <t>Testes, pesquisas e desenvolvimentos</t>
  </si>
  <si>
    <t>Desenho de esquadrias de alumínio</t>
  </si>
  <si>
    <t>Compatibilização com outros serviços  </t>
  </si>
  <si>
    <t>Seleção do sistema mais adequado</t>
  </si>
  <si>
    <t>Definição das premissas de projeto, pressão de vento, acústica, padrão do empreendimento entre outras</t>
  </si>
  <si>
    <t>Leitura, interpretação e analise do projeto de arquitetura</t>
  </si>
  <si>
    <t>7 e 8- PROJETO EXECUTIVO DE ESQUADRIA</t>
  </si>
  <si>
    <t>Sistemas homologados</t>
  </si>
  <si>
    <t xml:space="preserve">Cardoso </t>
  </si>
  <si>
    <t>Gradil = Histórico + Evolução das Normas + tipos + A predominancia do vidro + Cálculo Estrutural + Situação atual</t>
  </si>
  <si>
    <t>Comparativos(com e sem contramarco)</t>
  </si>
  <si>
    <t>Treinamento (local) + Aplicação</t>
  </si>
  <si>
    <t>Histórico + Estudos + Pesquisa + Decisão + desenvolvimento +Tipos de sistemas construtivos e suas características</t>
  </si>
  <si>
    <t>5 e 6- SISTEMAS CONSTRUTIVOS</t>
  </si>
  <si>
    <t>PROJETOS</t>
  </si>
  <si>
    <t>Seleção do compomente</t>
  </si>
  <si>
    <t>Principais acessórios e componentes mais utilizados nas esquadrias de alumínio</t>
  </si>
  <si>
    <t>Anodização</t>
  </si>
  <si>
    <t>Pintura eletrostática</t>
  </si>
  <si>
    <t>Cardoso</t>
  </si>
  <si>
    <t>Produção de perfis, matrizes, equipamentos</t>
  </si>
  <si>
    <t>Ligas e tratamento térmico</t>
  </si>
  <si>
    <t>Determinação das espessuras, reios de concordância, tolerância, áreas visíveis, DCC</t>
  </si>
  <si>
    <t>Desenvolvimento do projeto de um perfil de alumínio</t>
  </si>
  <si>
    <t>2- PROCESSO DE EXTRUSÃO DE PERFIS DE ALUMÍNIO</t>
  </si>
  <si>
    <t>MATERIAIS</t>
  </si>
  <si>
    <t>Tipologia/Conceito</t>
  </si>
  <si>
    <t>Mercado</t>
  </si>
  <si>
    <t>Histórico das esquadrias no pais</t>
  </si>
  <si>
    <t>Funções da esquadria de alumínio</t>
  </si>
  <si>
    <t>1- DEFINIÇÃO DO SETOR DE ESQUADRIAS</t>
  </si>
  <si>
    <t>INTRODUÇÃO</t>
  </si>
  <si>
    <t>Organix</t>
  </si>
  <si>
    <t>AFEAL</t>
  </si>
  <si>
    <t>COORDENADOR</t>
  </si>
  <si>
    <t>MÓDULO</t>
  </si>
  <si>
    <t>TEMA</t>
  </si>
  <si>
    <t>DATA</t>
  </si>
  <si>
    <t>TEMPO EM HORAS</t>
  </si>
  <si>
    <t>Sempre nas segundas-feiras às 16:16</t>
  </si>
  <si>
    <t>Audrey / Vinicius</t>
  </si>
  <si>
    <t>Palavra do Presidente AFEAL</t>
  </si>
  <si>
    <t>ABERTURA</t>
  </si>
  <si>
    <t>0- AULA INAUGURAL</t>
  </si>
  <si>
    <t>Apresentação dos Mentores</t>
  </si>
  <si>
    <t>Plataforma</t>
  </si>
  <si>
    <t>Apresentação do conteúdo</t>
  </si>
  <si>
    <t>CONTEÚDO</t>
  </si>
  <si>
    <t>Histórico + Sistemas construtivos + cuidados + testes + Norma</t>
  </si>
  <si>
    <t>3- ACESSÓRIOS E COMPONENTES</t>
  </si>
  <si>
    <t>4- TRATAMENTO DE SUPERFICIE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</si>
</sst>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d\-mmm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2060"/>
      <name val="Arial"/>
      <family val="2"/>
    </font>
    <font>
      <sz val="12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2"/>
      <color theme="3"/>
      <name val="Arial"/>
      <family val="2"/>
    </font>
    <font>
      <b/>
      <sz val="16"/>
      <color theme="3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00B05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B050"/>
      <name val="Arial Nova"/>
      <family val="2"/>
    </font>
    <font>
      <b/>
      <sz val="16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164" fontId="7" fillId="4" borderId="13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5" borderId="9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64" fontId="14" fillId="5" borderId="16" xfId="0" applyNumberFormat="1" applyFont="1" applyFill="1" applyBorder="1" applyAlignment="1">
      <alignment horizontal="center" vertical="center" wrapText="1"/>
    </xf>
    <xf numFmtId="164" fontId="14" fillId="5" borderId="11" xfId="0" applyNumberFormat="1" applyFont="1" applyFill="1" applyBorder="1" applyAlignment="1">
      <alignment horizontal="center" vertical="center" wrapText="1"/>
    </xf>
    <xf numFmtId="164" fontId="14" fillId="5" borderId="15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4" borderId="13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64" fontId="7" fillId="4" borderId="16" xfId="0" applyNumberFormat="1" applyFont="1" applyFill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horizontal="center" vertical="center" wrapText="1"/>
    </xf>
    <xf numFmtId="164" fontId="7" fillId="4" borderId="15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14" fillId="0" borderId="16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0A53E-98C5-4C7D-A7FD-E6D22CCBD11D}">
  <dimension ref="A1:F87"/>
  <sheetViews>
    <sheetView showGridLines="0" tabSelected="1" zoomScale="70" zoomScaleNormal="70" workbookViewId="0">
      <pane ySplit="2" topLeftCell="A3" activePane="bottomLeft" state="frozen"/>
      <selection pane="bottomLeft" activeCell="A16" sqref="A16:A17"/>
    </sheetView>
  </sheetViews>
  <sheetFormatPr defaultColWidth="39.7109375" defaultRowHeight="15.75" x14ac:dyDescent="0.25"/>
  <cols>
    <col min="1" max="1" width="17.42578125" style="4" customWidth="1"/>
    <col min="2" max="2" width="23.85546875" style="4" customWidth="1"/>
    <col min="3" max="3" width="50.140625" style="4" customWidth="1"/>
    <col min="4" max="4" width="120.140625" style="3" customWidth="1"/>
    <col min="5" max="5" width="23.42578125" style="2" bestFit="1" customWidth="1"/>
    <col min="6" max="6" width="16.5703125" bestFit="1" customWidth="1"/>
    <col min="7" max="7" width="23.140625" bestFit="1" customWidth="1"/>
    <col min="8" max="10" width="15" customWidth="1"/>
  </cols>
  <sheetData>
    <row r="1" spans="1:6" s="1" customFormat="1" ht="15" x14ac:dyDescent="0.25">
      <c r="A1" s="33" t="s">
        <v>110</v>
      </c>
      <c r="B1" s="27" t="s">
        <v>109</v>
      </c>
      <c r="C1" s="27" t="s">
        <v>108</v>
      </c>
      <c r="D1" s="27" t="s">
        <v>120</v>
      </c>
      <c r="E1" s="27" t="s">
        <v>107</v>
      </c>
      <c r="F1" s="25" t="s">
        <v>111</v>
      </c>
    </row>
    <row r="2" spans="1:6" s="1" customFormat="1" ht="15" x14ac:dyDescent="0.25">
      <c r="A2" s="34"/>
      <c r="B2" s="28"/>
      <c r="C2" s="28"/>
      <c r="D2" s="28"/>
      <c r="E2" s="28"/>
      <c r="F2" s="26"/>
    </row>
    <row r="3" spans="1:6" s="1" customFormat="1" ht="15" x14ac:dyDescent="0.25">
      <c r="A3" s="19">
        <v>44293</v>
      </c>
      <c r="B3" s="22" t="s">
        <v>115</v>
      </c>
      <c r="C3" s="35" t="s">
        <v>116</v>
      </c>
      <c r="D3" s="15" t="s">
        <v>114</v>
      </c>
      <c r="E3" s="29" t="s">
        <v>105</v>
      </c>
      <c r="F3" s="16">
        <v>2</v>
      </c>
    </row>
    <row r="4" spans="1:6" s="1" customFormat="1" ht="15" x14ac:dyDescent="0.25">
      <c r="A4" s="20"/>
      <c r="B4" s="23"/>
      <c r="C4" s="36"/>
      <c r="D4" s="15" t="s">
        <v>117</v>
      </c>
      <c r="E4" s="30"/>
      <c r="F4" s="17"/>
    </row>
    <row r="5" spans="1:6" s="1" customFormat="1" ht="15" x14ac:dyDescent="0.25">
      <c r="A5" s="20"/>
      <c r="B5" s="23"/>
      <c r="C5" s="36"/>
      <c r="D5" s="15" t="s">
        <v>119</v>
      </c>
      <c r="E5" s="31" t="s">
        <v>106</v>
      </c>
      <c r="F5" s="17"/>
    </row>
    <row r="6" spans="1:6" s="1" customFormat="1" ht="15" x14ac:dyDescent="0.25">
      <c r="A6" s="21"/>
      <c r="B6" s="24"/>
      <c r="C6" s="37"/>
      <c r="D6" s="15" t="s">
        <v>118</v>
      </c>
      <c r="E6" s="32"/>
      <c r="F6" s="18"/>
    </row>
    <row r="7" spans="1:6" s="1" customFormat="1" ht="15" x14ac:dyDescent="0.25">
      <c r="A7" s="78">
        <v>44298</v>
      </c>
      <c r="B7" s="81" t="s">
        <v>104</v>
      </c>
      <c r="C7" s="35" t="s">
        <v>103</v>
      </c>
      <c r="D7" s="14" t="s">
        <v>102</v>
      </c>
      <c r="E7" s="29" t="s">
        <v>92</v>
      </c>
      <c r="F7" s="82">
        <v>2</v>
      </c>
    </row>
    <row r="8" spans="1:6" s="1" customFormat="1" ht="15" x14ac:dyDescent="0.25">
      <c r="A8" s="79"/>
      <c r="B8" s="81"/>
      <c r="C8" s="36"/>
      <c r="D8" s="14" t="s">
        <v>101</v>
      </c>
      <c r="E8" s="88"/>
      <c r="F8" s="82"/>
    </row>
    <row r="9" spans="1:6" s="1" customFormat="1" ht="15" x14ac:dyDescent="0.25">
      <c r="A9" s="79"/>
      <c r="B9" s="81"/>
      <c r="C9" s="36"/>
      <c r="D9" s="14" t="s">
        <v>54</v>
      </c>
      <c r="E9" s="88"/>
      <c r="F9" s="82"/>
    </row>
    <row r="10" spans="1:6" ht="15" x14ac:dyDescent="0.25">
      <c r="A10" s="79"/>
      <c r="B10" s="81"/>
      <c r="C10" s="36"/>
      <c r="D10" s="14" t="s">
        <v>100</v>
      </c>
      <c r="E10" s="88"/>
      <c r="F10" s="82"/>
    </row>
    <row r="11" spans="1:6" ht="15" x14ac:dyDescent="0.25">
      <c r="A11" s="79"/>
      <c r="B11" s="81"/>
      <c r="C11" s="36"/>
      <c r="D11" s="14" t="s">
        <v>99</v>
      </c>
      <c r="E11" s="30"/>
      <c r="F11" s="82"/>
    </row>
    <row r="12" spans="1:6" ht="15" x14ac:dyDescent="0.25">
      <c r="A12" s="19">
        <f>A7+14</f>
        <v>44312</v>
      </c>
      <c r="B12" s="81" t="s">
        <v>98</v>
      </c>
      <c r="C12" s="89" t="s">
        <v>97</v>
      </c>
      <c r="D12" s="15" t="s">
        <v>96</v>
      </c>
      <c r="E12" s="31" t="s">
        <v>92</v>
      </c>
      <c r="F12" s="83">
        <v>2</v>
      </c>
    </row>
    <row r="13" spans="1:6" ht="15" x14ac:dyDescent="0.25">
      <c r="A13" s="20"/>
      <c r="B13" s="81"/>
      <c r="C13" s="89"/>
      <c r="D13" s="15" t="s">
        <v>95</v>
      </c>
      <c r="E13" s="63"/>
      <c r="F13" s="83"/>
    </row>
    <row r="14" spans="1:6" ht="15" x14ac:dyDescent="0.25">
      <c r="A14" s="20"/>
      <c r="B14" s="81"/>
      <c r="C14" s="89"/>
      <c r="D14" s="15" t="s">
        <v>94</v>
      </c>
      <c r="E14" s="63"/>
      <c r="F14" s="83"/>
    </row>
    <row r="15" spans="1:6" ht="15" x14ac:dyDescent="0.25">
      <c r="A15" s="21"/>
      <c r="B15" s="81"/>
      <c r="C15" s="89"/>
      <c r="D15" s="15" t="s">
        <v>93</v>
      </c>
      <c r="E15" s="32"/>
      <c r="F15" s="83"/>
    </row>
    <row r="16" spans="1:6" ht="15" x14ac:dyDescent="0.25">
      <c r="A16" s="70">
        <f>A12+14</f>
        <v>44326</v>
      </c>
      <c r="B16" s="81"/>
      <c r="C16" s="97" t="s">
        <v>122</v>
      </c>
      <c r="D16" s="98" t="s">
        <v>89</v>
      </c>
      <c r="E16" s="47" t="s">
        <v>53</v>
      </c>
      <c r="F16" s="84">
        <v>2</v>
      </c>
    </row>
    <row r="17" spans="1:6" ht="15" x14ac:dyDescent="0.25">
      <c r="A17" s="80"/>
      <c r="B17" s="81"/>
      <c r="C17" s="99"/>
      <c r="D17" s="98" t="s">
        <v>88</v>
      </c>
      <c r="E17" s="54"/>
      <c r="F17" s="85"/>
    </row>
    <row r="18" spans="1:6" ht="15" customHeight="1" x14ac:dyDescent="0.25">
      <c r="A18" s="66">
        <f>A16+14</f>
        <v>44340</v>
      </c>
      <c r="B18" s="81"/>
      <c r="C18" s="72" t="s">
        <v>123</v>
      </c>
      <c r="D18" s="9" t="s">
        <v>91</v>
      </c>
      <c r="E18" s="64" t="s">
        <v>53</v>
      </c>
      <c r="F18" s="86">
        <v>2</v>
      </c>
    </row>
    <row r="19" spans="1:6" ht="15" x14ac:dyDescent="0.25">
      <c r="A19" s="67"/>
      <c r="B19" s="81"/>
      <c r="C19" s="90"/>
      <c r="D19" s="9" t="s">
        <v>90</v>
      </c>
      <c r="E19" s="65"/>
      <c r="F19" s="87"/>
    </row>
    <row r="20" spans="1:6" ht="30" x14ac:dyDescent="0.25">
      <c r="A20" s="70">
        <f>A18+14</f>
        <v>44354</v>
      </c>
      <c r="B20" s="51" t="s">
        <v>87</v>
      </c>
      <c r="C20" s="76" t="s">
        <v>86</v>
      </c>
      <c r="D20" s="12" t="s">
        <v>85</v>
      </c>
      <c r="E20" s="47" t="s">
        <v>81</v>
      </c>
      <c r="F20" s="39">
        <v>4</v>
      </c>
    </row>
    <row r="21" spans="1:6" ht="15" x14ac:dyDescent="0.25">
      <c r="A21" s="71"/>
      <c r="B21" s="52"/>
      <c r="C21" s="76"/>
      <c r="D21" s="12" t="s">
        <v>84</v>
      </c>
      <c r="E21" s="48"/>
      <c r="F21" s="39"/>
    </row>
    <row r="22" spans="1:6" ht="15" x14ac:dyDescent="0.25">
      <c r="A22" s="70">
        <f>A20+14</f>
        <v>44368</v>
      </c>
      <c r="B22" s="52"/>
      <c r="C22" s="76"/>
      <c r="D22" s="12" t="s">
        <v>83</v>
      </c>
      <c r="E22" s="48"/>
      <c r="F22" s="39"/>
    </row>
    <row r="23" spans="1:6" ht="15" x14ac:dyDescent="0.25">
      <c r="A23" s="80"/>
      <c r="B23" s="52"/>
      <c r="C23" s="76"/>
      <c r="D23" s="12" t="s">
        <v>82</v>
      </c>
      <c r="E23" s="48"/>
      <c r="F23" s="39"/>
    </row>
    <row r="24" spans="1:6" ht="15" x14ac:dyDescent="0.25">
      <c r="A24" s="71"/>
      <c r="B24" s="52"/>
      <c r="C24" s="76"/>
      <c r="D24" s="8" t="s">
        <v>80</v>
      </c>
      <c r="E24" s="54"/>
      <c r="F24" s="39"/>
    </row>
    <row r="25" spans="1:6" ht="15" x14ac:dyDescent="0.25">
      <c r="A25" s="66">
        <f>A22+14</f>
        <v>44382</v>
      </c>
      <c r="B25" s="52"/>
      <c r="C25" s="69" t="s">
        <v>79</v>
      </c>
      <c r="D25" s="9" t="s">
        <v>78</v>
      </c>
      <c r="E25" s="55" t="s">
        <v>69</v>
      </c>
      <c r="F25" s="38">
        <v>4</v>
      </c>
    </row>
    <row r="26" spans="1:6" ht="15" x14ac:dyDescent="0.25">
      <c r="A26" s="67"/>
      <c r="B26" s="52"/>
      <c r="C26" s="69"/>
      <c r="D26" s="9" t="s">
        <v>77</v>
      </c>
      <c r="E26" s="56"/>
      <c r="F26" s="38"/>
    </row>
    <row r="27" spans="1:6" ht="15" x14ac:dyDescent="0.25">
      <c r="A27" s="68"/>
      <c r="B27" s="52"/>
      <c r="C27" s="69"/>
      <c r="D27" s="9" t="s">
        <v>76</v>
      </c>
      <c r="E27" s="56"/>
      <c r="F27" s="38"/>
    </row>
    <row r="28" spans="1:6" ht="15" x14ac:dyDescent="0.25">
      <c r="A28" s="66">
        <f>A25+14</f>
        <v>44396</v>
      </c>
      <c r="B28" s="52"/>
      <c r="C28" s="69"/>
      <c r="D28" s="9" t="s">
        <v>75</v>
      </c>
      <c r="E28" s="56"/>
      <c r="F28" s="38"/>
    </row>
    <row r="29" spans="1:6" ht="15" x14ac:dyDescent="0.25">
      <c r="A29" s="67"/>
      <c r="B29" s="52"/>
      <c r="C29" s="69"/>
      <c r="D29" s="9" t="s">
        <v>74</v>
      </c>
      <c r="E29" s="56"/>
      <c r="F29" s="38"/>
    </row>
    <row r="30" spans="1:6" ht="15" x14ac:dyDescent="0.25">
      <c r="A30" s="67"/>
      <c r="B30" s="52"/>
      <c r="C30" s="69"/>
      <c r="D30" s="9" t="s">
        <v>73</v>
      </c>
      <c r="E30" s="56"/>
      <c r="F30" s="38"/>
    </row>
    <row r="31" spans="1:6" ht="15" x14ac:dyDescent="0.25">
      <c r="A31" s="68"/>
      <c r="B31" s="52"/>
      <c r="C31" s="69"/>
      <c r="D31" s="9" t="s">
        <v>72</v>
      </c>
      <c r="E31" s="57"/>
      <c r="F31" s="38"/>
    </row>
    <row r="32" spans="1:6" ht="15" x14ac:dyDescent="0.25">
      <c r="A32" s="13">
        <f>A28+14</f>
        <v>44410</v>
      </c>
      <c r="B32" s="52"/>
      <c r="C32" s="74" t="s">
        <v>71</v>
      </c>
      <c r="D32" s="92" t="s">
        <v>70</v>
      </c>
      <c r="E32" s="47" t="s">
        <v>69</v>
      </c>
      <c r="F32" s="84">
        <v>4</v>
      </c>
    </row>
    <row r="33" spans="1:6" ht="15" x14ac:dyDescent="0.25">
      <c r="A33" s="13">
        <f>A32+14</f>
        <v>44424</v>
      </c>
      <c r="B33" s="52"/>
      <c r="C33" s="75"/>
      <c r="D33" s="93"/>
      <c r="E33" s="54"/>
      <c r="F33" s="85"/>
    </row>
    <row r="34" spans="1:6" ht="15" x14ac:dyDescent="0.25">
      <c r="A34" s="11">
        <f>A33+14</f>
        <v>44438</v>
      </c>
      <c r="B34" s="52"/>
      <c r="C34" s="72" t="s">
        <v>68</v>
      </c>
      <c r="D34" s="94" t="s">
        <v>121</v>
      </c>
      <c r="E34" s="55" t="s">
        <v>67</v>
      </c>
      <c r="F34" s="86">
        <v>4</v>
      </c>
    </row>
    <row r="35" spans="1:6" ht="15" x14ac:dyDescent="0.25">
      <c r="A35" s="11">
        <f>A34+14</f>
        <v>44452</v>
      </c>
      <c r="B35" s="52"/>
      <c r="C35" s="73"/>
      <c r="D35" s="95"/>
      <c r="E35" s="57"/>
      <c r="F35" s="87"/>
    </row>
    <row r="36" spans="1:6" ht="15" x14ac:dyDescent="0.25">
      <c r="A36" s="70">
        <f>A35+14</f>
        <v>44466</v>
      </c>
      <c r="B36" s="52"/>
      <c r="C36" s="76" t="s">
        <v>66</v>
      </c>
      <c r="D36" s="8" t="s">
        <v>65</v>
      </c>
      <c r="E36" s="47" t="s">
        <v>113</v>
      </c>
      <c r="F36" s="39">
        <v>4</v>
      </c>
    </row>
    <row r="37" spans="1:6" ht="15" x14ac:dyDescent="0.25">
      <c r="A37" s="71"/>
      <c r="B37" s="52"/>
      <c r="C37" s="76"/>
      <c r="D37" s="8" t="s">
        <v>64</v>
      </c>
      <c r="E37" s="48"/>
      <c r="F37" s="39"/>
    </row>
    <row r="38" spans="1:6" ht="15" x14ac:dyDescent="0.25">
      <c r="A38" s="70">
        <f>A36+16</f>
        <v>44482</v>
      </c>
      <c r="B38" s="52"/>
      <c r="C38" s="76"/>
      <c r="D38" s="8" t="s">
        <v>63</v>
      </c>
      <c r="E38" s="48"/>
      <c r="F38" s="39"/>
    </row>
    <row r="39" spans="1:6" ht="15" x14ac:dyDescent="0.25">
      <c r="A39" s="71"/>
      <c r="B39" s="52"/>
      <c r="C39" s="76"/>
      <c r="D39" s="8" t="s">
        <v>62</v>
      </c>
      <c r="E39" s="54"/>
      <c r="F39" s="39"/>
    </row>
    <row r="40" spans="1:6" ht="15" x14ac:dyDescent="0.25">
      <c r="A40" s="66">
        <f>A38+12</f>
        <v>44494</v>
      </c>
      <c r="B40" s="52"/>
      <c r="C40" s="69" t="s">
        <v>61</v>
      </c>
      <c r="D40" s="9" t="s">
        <v>60</v>
      </c>
      <c r="E40" s="55" t="s">
        <v>53</v>
      </c>
      <c r="F40" s="38">
        <v>4</v>
      </c>
    </row>
    <row r="41" spans="1:6" ht="15" x14ac:dyDescent="0.25">
      <c r="A41" s="67"/>
      <c r="B41" s="52"/>
      <c r="C41" s="69"/>
      <c r="D41" s="9" t="s">
        <v>59</v>
      </c>
      <c r="E41" s="56"/>
      <c r="F41" s="38"/>
    </row>
    <row r="42" spans="1:6" ht="15" x14ac:dyDescent="0.25">
      <c r="A42" s="68"/>
      <c r="B42" s="52"/>
      <c r="C42" s="69"/>
      <c r="D42" s="9" t="s">
        <v>58</v>
      </c>
      <c r="E42" s="56"/>
      <c r="F42" s="38"/>
    </row>
    <row r="43" spans="1:6" ht="15" x14ac:dyDescent="0.25">
      <c r="A43" s="66">
        <f>A40+14</f>
        <v>44508</v>
      </c>
      <c r="B43" s="52"/>
      <c r="C43" s="69"/>
      <c r="D43" s="9" t="s">
        <v>57</v>
      </c>
      <c r="E43" s="56"/>
      <c r="F43" s="38"/>
    </row>
    <row r="44" spans="1:6" ht="15" x14ac:dyDescent="0.25">
      <c r="A44" s="67"/>
      <c r="B44" s="52"/>
      <c r="C44" s="69"/>
      <c r="D44" s="9" t="s">
        <v>56</v>
      </c>
      <c r="E44" s="56"/>
      <c r="F44" s="38"/>
    </row>
    <row r="45" spans="1:6" ht="15" x14ac:dyDescent="0.25">
      <c r="A45" s="67"/>
      <c r="B45" s="52"/>
      <c r="C45" s="69"/>
      <c r="D45" s="10" t="s">
        <v>55</v>
      </c>
      <c r="E45" s="56"/>
      <c r="F45" s="38"/>
    </row>
    <row r="46" spans="1:6" ht="15" x14ac:dyDescent="0.25">
      <c r="A46" s="68"/>
      <c r="B46" s="91"/>
      <c r="C46" s="69"/>
      <c r="D46" s="9" t="s">
        <v>54</v>
      </c>
      <c r="E46" s="57"/>
      <c r="F46" s="38"/>
    </row>
    <row r="47" spans="1:6" ht="15" x14ac:dyDescent="0.25">
      <c r="A47" s="58">
        <f>A43+14</f>
        <v>44522</v>
      </c>
      <c r="B47" s="50" t="s">
        <v>52</v>
      </c>
      <c r="C47" s="76" t="s">
        <v>51</v>
      </c>
      <c r="D47" s="8" t="s">
        <v>50</v>
      </c>
      <c r="E47" s="47" t="s">
        <v>22</v>
      </c>
      <c r="F47" s="39">
        <v>2</v>
      </c>
    </row>
    <row r="48" spans="1:6" ht="15" x14ac:dyDescent="0.25">
      <c r="A48" s="58"/>
      <c r="B48" s="50"/>
      <c r="C48" s="76"/>
      <c r="D48" s="8" t="s">
        <v>49</v>
      </c>
      <c r="E48" s="48"/>
      <c r="F48" s="39"/>
    </row>
    <row r="49" spans="1:6" ht="15" x14ac:dyDescent="0.25">
      <c r="A49" s="58"/>
      <c r="B49" s="50"/>
      <c r="C49" s="76"/>
      <c r="D49" s="8" t="s">
        <v>48</v>
      </c>
      <c r="E49" s="48"/>
      <c r="F49" s="39"/>
    </row>
    <row r="50" spans="1:6" ht="15" x14ac:dyDescent="0.25">
      <c r="A50" s="58"/>
      <c r="B50" s="50"/>
      <c r="C50" s="76"/>
      <c r="D50" s="8" t="s">
        <v>47</v>
      </c>
      <c r="E50" s="48"/>
      <c r="F50" s="39"/>
    </row>
    <row r="51" spans="1:6" ht="15" x14ac:dyDescent="0.25">
      <c r="A51" s="58"/>
      <c r="B51" s="50"/>
      <c r="C51" s="76"/>
      <c r="D51" s="8" t="s">
        <v>46</v>
      </c>
      <c r="E51" s="54"/>
      <c r="F51" s="39"/>
    </row>
    <row r="52" spans="1:6" ht="15" x14ac:dyDescent="0.25">
      <c r="A52" s="61">
        <f>A47+14</f>
        <v>44536</v>
      </c>
      <c r="B52" s="50"/>
      <c r="C52" s="69" t="s">
        <v>45</v>
      </c>
      <c r="D52" s="9" t="s">
        <v>44</v>
      </c>
      <c r="E52" s="55" t="s">
        <v>22</v>
      </c>
      <c r="F52" s="38">
        <v>2</v>
      </c>
    </row>
    <row r="53" spans="1:6" ht="15" x14ac:dyDescent="0.25">
      <c r="A53" s="61"/>
      <c r="B53" s="50"/>
      <c r="C53" s="69"/>
      <c r="D53" s="9" t="s">
        <v>43</v>
      </c>
      <c r="E53" s="56"/>
      <c r="F53" s="38"/>
    </row>
    <row r="54" spans="1:6" ht="15" x14ac:dyDescent="0.25">
      <c r="A54" s="61"/>
      <c r="B54" s="50"/>
      <c r="C54" s="69"/>
      <c r="D54" s="9" t="s">
        <v>42</v>
      </c>
      <c r="E54" s="56"/>
      <c r="F54" s="38"/>
    </row>
    <row r="55" spans="1:6" ht="15" x14ac:dyDescent="0.25">
      <c r="A55" s="61"/>
      <c r="B55" s="50"/>
      <c r="C55" s="69"/>
      <c r="D55" s="9" t="s">
        <v>41</v>
      </c>
      <c r="E55" s="57"/>
      <c r="F55" s="38"/>
    </row>
    <row r="56" spans="1:6" ht="15" x14ac:dyDescent="0.25">
      <c r="A56" s="58">
        <f>A52+35</f>
        <v>44571</v>
      </c>
      <c r="B56" s="50" t="s">
        <v>40</v>
      </c>
      <c r="C56" s="76" t="s">
        <v>39</v>
      </c>
      <c r="D56" s="8" t="s">
        <v>38</v>
      </c>
      <c r="E56" s="47" t="s">
        <v>22</v>
      </c>
      <c r="F56" s="39">
        <v>2</v>
      </c>
    </row>
    <row r="57" spans="1:6" ht="15" x14ac:dyDescent="0.25">
      <c r="A57" s="58"/>
      <c r="B57" s="50"/>
      <c r="C57" s="76"/>
      <c r="D57" s="8" t="s">
        <v>37</v>
      </c>
      <c r="E57" s="48"/>
      <c r="F57" s="39"/>
    </row>
    <row r="58" spans="1:6" ht="15" x14ac:dyDescent="0.25">
      <c r="A58" s="58"/>
      <c r="B58" s="50"/>
      <c r="C58" s="76"/>
      <c r="D58" s="8" t="s">
        <v>36</v>
      </c>
      <c r="E58" s="48"/>
      <c r="F58" s="39"/>
    </row>
    <row r="59" spans="1:6" ht="15" x14ac:dyDescent="0.25">
      <c r="A59" s="58"/>
      <c r="B59" s="50"/>
      <c r="C59" s="76"/>
      <c r="D59" s="8" t="s">
        <v>35</v>
      </c>
      <c r="E59" s="48"/>
      <c r="F59" s="39"/>
    </row>
    <row r="60" spans="1:6" ht="15" x14ac:dyDescent="0.25">
      <c r="A60" s="58"/>
      <c r="B60" s="50"/>
      <c r="C60" s="76"/>
      <c r="D60" s="8" t="s">
        <v>34</v>
      </c>
      <c r="E60" s="48"/>
      <c r="F60" s="39"/>
    </row>
    <row r="61" spans="1:6" ht="15" x14ac:dyDescent="0.25">
      <c r="A61" s="58"/>
      <c r="B61" s="50"/>
      <c r="C61" s="76"/>
      <c r="D61" s="8" t="s">
        <v>33</v>
      </c>
      <c r="E61" s="48"/>
      <c r="F61" s="39"/>
    </row>
    <row r="62" spans="1:6" ht="15" x14ac:dyDescent="0.25">
      <c r="A62" s="58"/>
      <c r="B62" s="50"/>
      <c r="C62" s="76"/>
      <c r="D62" s="8" t="s">
        <v>32</v>
      </c>
      <c r="E62" s="48"/>
      <c r="F62" s="39"/>
    </row>
    <row r="63" spans="1:6" ht="15" x14ac:dyDescent="0.25">
      <c r="A63" s="58"/>
      <c r="B63" s="50"/>
      <c r="C63" s="76"/>
      <c r="D63" s="8" t="s">
        <v>31</v>
      </c>
      <c r="E63" s="54"/>
      <c r="F63" s="39"/>
    </row>
    <row r="64" spans="1:6" ht="15" x14ac:dyDescent="0.25">
      <c r="A64" s="66">
        <f>A56+14</f>
        <v>44585</v>
      </c>
      <c r="B64" s="50"/>
      <c r="C64" s="69" t="s">
        <v>30</v>
      </c>
      <c r="D64" s="9" t="s">
        <v>29</v>
      </c>
      <c r="E64" s="55" t="s">
        <v>22</v>
      </c>
      <c r="F64" s="38">
        <v>4</v>
      </c>
    </row>
    <row r="65" spans="1:6" ht="15" x14ac:dyDescent="0.25">
      <c r="A65" s="67"/>
      <c r="B65" s="50"/>
      <c r="C65" s="69"/>
      <c r="D65" s="9" t="s">
        <v>28</v>
      </c>
      <c r="E65" s="56"/>
      <c r="F65" s="38"/>
    </row>
    <row r="66" spans="1:6" ht="15" x14ac:dyDescent="0.25">
      <c r="A66" s="68"/>
      <c r="B66" s="50"/>
      <c r="C66" s="69"/>
      <c r="D66" s="9" t="s">
        <v>27</v>
      </c>
      <c r="E66" s="56"/>
      <c r="F66" s="38"/>
    </row>
    <row r="67" spans="1:6" ht="15" x14ac:dyDescent="0.25">
      <c r="A67" s="66">
        <f>A64+14</f>
        <v>44599</v>
      </c>
      <c r="B67" s="50"/>
      <c r="C67" s="69"/>
      <c r="D67" s="9" t="s">
        <v>26</v>
      </c>
      <c r="E67" s="56"/>
      <c r="F67" s="38"/>
    </row>
    <row r="68" spans="1:6" ht="15" x14ac:dyDescent="0.25">
      <c r="A68" s="67"/>
      <c r="B68" s="50"/>
      <c r="C68" s="69"/>
      <c r="D68" s="9" t="s">
        <v>25</v>
      </c>
      <c r="E68" s="56"/>
      <c r="F68" s="38"/>
    </row>
    <row r="69" spans="1:6" ht="15" x14ac:dyDescent="0.25">
      <c r="A69" s="67"/>
      <c r="B69" s="50"/>
      <c r="C69" s="69"/>
      <c r="D69" s="9" t="s">
        <v>24</v>
      </c>
      <c r="E69" s="56"/>
      <c r="F69" s="38"/>
    </row>
    <row r="70" spans="1:6" ht="15" x14ac:dyDescent="0.25">
      <c r="A70" s="68"/>
      <c r="B70" s="50"/>
      <c r="C70" s="69"/>
      <c r="D70" s="9" t="s">
        <v>23</v>
      </c>
      <c r="E70" s="57"/>
      <c r="F70" s="38"/>
    </row>
    <row r="71" spans="1:6" ht="15" x14ac:dyDescent="0.25">
      <c r="A71" s="58">
        <f>A67+14</f>
        <v>44613</v>
      </c>
      <c r="B71" s="50" t="s">
        <v>21</v>
      </c>
      <c r="C71" s="76" t="s">
        <v>20</v>
      </c>
      <c r="D71" s="8" t="s">
        <v>19</v>
      </c>
      <c r="E71" s="47" t="s">
        <v>18</v>
      </c>
      <c r="F71" s="39">
        <v>2</v>
      </c>
    </row>
    <row r="72" spans="1:6" ht="15" x14ac:dyDescent="0.25">
      <c r="A72" s="96"/>
      <c r="B72" s="50"/>
      <c r="C72" s="76"/>
      <c r="D72" s="8" t="s">
        <v>17</v>
      </c>
      <c r="E72" s="54"/>
      <c r="F72" s="39"/>
    </row>
    <row r="73" spans="1:6" ht="15" x14ac:dyDescent="0.25">
      <c r="A73" s="61">
        <f>A71+14</f>
        <v>44627</v>
      </c>
      <c r="B73" s="50" t="s">
        <v>16</v>
      </c>
      <c r="C73" s="69" t="s">
        <v>15</v>
      </c>
      <c r="D73" s="9" t="s">
        <v>14</v>
      </c>
      <c r="E73" s="55" t="s">
        <v>10</v>
      </c>
      <c r="F73" s="38">
        <v>2</v>
      </c>
    </row>
    <row r="74" spans="1:6" ht="15" x14ac:dyDescent="0.25">
      <c r="A74" s="62"/>
      <c r="B74" s="50"/>
      <c r="C74" s="69"/>
      <c r="D74" s="9" t="s">
        <v>13</v>
      </c>
      <c r="E74" s="56"/>
      <c r="F74" s="38"/>
    </row>
    <row r="75" spans="1:6" ht="15" x14ac:dyDescent="0.25">
      <c r="A75" s="62"/>
      <c r="B75" s="50"/>
      <c r="C75" s="69"/>
      <c r="D75" s="9" t="s">
        <v>12</v>
      </c>
      <c r="E75" s="56"/>
      <c r="F75" s="38"/>
    </row>
    <row r="76" spans="1:6" ht="15" x14ac:dyDescent="0.25">
      <c r="A76" s="62"/>
      <c r="B76" s="50"/>
      <c r="C76" s="69"/>
      <c r="D76" s="9" t="s">
        <v>11</v>
      </c>
      <c r="E76" s="57"/>
      <c r="F76" s="38"/>
    </row>
    <row r="77" spans="1:6" ht="15" x14ac:dyDescent="0.25">
      <c r="A77" s="58">
        <f>A73+14</f>
        <v>44641</v>
      </c>
      <c r="B77" s="51" t="s">
        <v>9</v>
      </c>
      <c r="C77" s="76" t="s">
        <v>8</v>
      </c>
      <c r="D77" s="8" t="s">
        <v>7</v>
      </c>
      <c r="E77" s="47" t="s">
        <v>105</v>
      </c>
      <c r="F77" s="39">
        <v>2</v>
      </c>
    </row>
    <row r="78" spans="1:6" ht="15" x14ac:dyDescent="0.25">
      <c r="A78" s="59"/>
      <c r="B78" s="52"/>
      <c r="C78" s="76"/>
      <c r="D78" s="8" t="s">
        <v>6</v>
      </c>
      <c r="E78" s="48"/>
      <c r="F78" s="39"/>
    </row>
    <row r="79" spans="1:6" ht="15" x14ac:dyDescent="0.25">
      <c r="A79" s="59"/>
      <c r="B79" s="52"/>
      <c r="C79" s="76"/>
      <c r="D79" s="8" t="s">
        <v>5</v>
      </c>
      <c r="E79" s="48"/>
      <c r="F79" s="39"/>
    </row>
    <row r="80" spans="1:6" ht="15" x14ac:dyDescent="0.25">
      <c r="A80" s="59"/>
      <c r="B80" s="52"/>
      <c r="C80" s="76"/>
      <c r="D80" s="8" t="s">
        <v>4</v>
      </c>
      <c r="E80" s="48"/>
      <c r="F80" s="39"/>
    </row>
    <row r="81" spans="1:6" ht="15" x14ac:dyDescent="0.25">
      <c r="A81" s="59"/>
      <c r="B81" s="52"/>
      <c r="C81" s="76"/>
      <c r="D81" s="8" t="s">
        <v>3</v>
      </c>
      <c r="E81" s="48"/>
      <c r="F81" s="39"/>
    </row>
    <row r="82" spans="1:6" ht="15" x14ac:dyDescent="0.25">
      <c r="A82" s="59"/>
      <c r="B82" s="52"/>
      <c r="C82" s="76"/>
      <c r="D82" s="8" t="s">
        <v>2</v>
      </c>
      <c r="E82" s="48"/>
      <c r="F82" s="39"/>
    </row>
    <row r="83" spans="1:6" ht="15" x14ac:dyDescent="0.25">
      <c r="A83" s="59"/>
      <c r="B83" s="52"/>
      <c r="C83" s="76"/>
      <c r="D83" s="8" t="s">
        <v>1</v>
      </c>
      <c r="E83" s="48"/>
      <c r="F83" s="39"/>
    </row>
    <row r="84" spans="1:6" ht="15" x14ac:dyDescent="0.25">
      <c r="A84" s="60"/>
      <c r="B84" s="53"/>
      <c r="C84" s="77"/>
      <c r="D84" s="7" t="s">
        <v>0</v>
      </c>
      <c r="E84" s="49"/>
      <c r="F84" s="40"/>
    </row>
    <row r="85" spans="1:6" x14ac:dyDescent="0.25">
      <c r="A85" s="6"/>
      <c r="B85" s="6"/>
      <c r="C85" s="6"/>
      <c r="E85" s="45"/>
      <c r="F85" s="41">
        <f>SUM(F7:F84)</f>
        <v>48</v>
      </c>
    </row>
    <row r="86" spans="1:6" ht="47.25" customHeight="1" x14ac:dyDescent="0.25">
      <c r="A86" s="43" t="s">
        <v>112</v>
      </c>
      <c r="B86" s="44"/>
      <c r="C86" s="44"/>
      <c r="E86" s="46"/>
      <c r="F86" s="42"/>
    </row>
    <row r="87" spans="1:6" x14ac:dyDescent="0.25">
      <c r="F87" s="5"/>
    </row>
  </sheetData>
  <mergeCells count="96">
    <mergeCell ref="A64:A66"/>
    <mergeCell ref="A67:A70"/>
    <mergeCell ref="B56:B70"/>
    <mergeCell ref="A56:A63"/>
    <mergeCell ref="A71:A72"/>
    <mergeCell ref="F64:F70"/>
    <mergeCell ref="F47:F51"/>
    <mergeCell ref="F52:F55"/>
    <mergeCell ref="E47:E51"/>
    <mergeCell ref="E52:E55"/>
    <mergeCell ref="E56:E63"/>
    <mergeCell ref="E64:E70"/>
    <mergeCell ref="F34:F35"/>
    <mergeCell ref="B20:B46"/>
    <mergeCell ref="B12:B19"/>
    <mergeCell ref="F40:F46"/>
    <mergeCell ref="C56:C63"/>
    <mergeCell ref="E20:E24"/>
    <mergeCell ref="E25:E31"/>
    <mergeCell ref="E32:E33"/>
    <mergeCell ref="E34:E35"/>
    <mergeCell ref="D32:D33"/>
    <mergeCell ref="D34:D35"/>
    <mergeCell ref="E36:E39"/>
    <mergeCell ref="E40:E46"/>
    <mergeCell ref="F56:F63"/>
    <mergeCell ref="F7:F11"/>
    <mergeCell ref="C36:C39"/>
    <mergeCell ref="F12:F15"/>
    <mergeCell ref="F25:F31"/>
    <mergeCell ref="F36:F39"/>
    <mergeCell ref="C7:C11"/>
    <mergeCell ref="F16:F17"/>
    <mergeCell ref="F18:F19"/>
    <mergeCell ref="E7:E11"/>
    <mergeCell ref="C12:C15"/>
    <mergeCell ref="C25:C31"/>
    <mergeCell ref="C16:C17"/>
    <mergeCell ref="C18:C19"/>
    <mergeCell ref="C20:C24"/>
    <mergeCell ref="F20:F24"/>
    <mergeCell ref="F32:F33"/>
    <mergeCell ref="C71:C72"/>
    <mergeCell ref="A7:A11"/>
    <mergeCell ref="B47:B55"/>
    <mergeCell ref="C47:C51"/>
    <mergeCell ref="A52:A55"/>
    <mergeCell ref="A16:A17"/>
    <mergeCell ref="A18:A19"/>
    <mergeCell ref="A36:A37"/>
    <mergeCell ref="A20:A21"/>
    <mergeCell ref="A22:A24"/>
    <mergeCell ref="A25:A27"/>
    <mergeCell ref="B7:B11"/>
    <mergeCell ref="C40:C46"/>
    <mergeCell ref="A12:A15"/>
    <mergeCell ref="A47:A51"/>
    <mergeCell ref="C64:C70"/>
    <mergeCell ref="E12:E15"/>
    <mergeCell ref="E16:E17"/>
    <mergeCell ref="E18:E19"/>
    <mergeCell ref="A43:A46"/>
    <mergeCell ref="C52:C55"/>
    <mergeCell ref="A28:A31"/>
    <mergeCell ref="A38:A39"/>
    <mergeCell ref="C34:C35"/>
    <mergeCell ref="C32:C33"/>
    <mergeCell ref="A40:A42"/>
    <mergeCell ref="F73:F76"/>
    <mergeCell ref="F77:F84"/>
    <mergeCell ref="F85:F86"/>
    <mergeCell ref="F71:F72"/>
    <mergeCell ref="A86:C86"/>
    <mergeCell ref="E85:E86"/>
    <mergeCell ref="E77:E84"/>
    <mergeCell ref="B71:B72"/>
    <mergeCell ref="B73:B76"/>
    <mergeCell ref="B77:B84"/>
    <mergeCell ref="E71:E72"/>
    <mergeCell ref="E73:E76"/>
    <mergeCell ref="A77:A84"/>
    <mergeCell ref="A73:A76"/>
    <mergeCell ref="C77:C84"/>
    <mergeCell ref="C73:C76"/>
    <mergeCell ref="F3:F6"/>
    <mergeCell ref="A3:A6"/>
    <mergeCell ref="B3:B6"/>
    <mergeCell ref="F1:F2"/>
    <mergeCell ref="B1:B2"/>
    <mergeCell ref="E3:E4"/>
    <mergeCell ref="E5:E6"/>
    <mergeCell ref="E1:E2"/>
    <mergeCell ref="A1:A2"/>
    <mergeCell ref="D1:D2"/>
    <mergeCell ref="C1:C2"/>
    <mergeCell ref="C3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LEONARDO.ASCOLI</dc:creator>
  <cp:lastModifiedBy>LEONARDO.ASCOLI</cp:lastModifiedBy>
  <dcterms:created xsi:type="dcterms:W3CDTF">2021-03-09T18:53:54Z</dcterms:created>
  <dcterms:modified xsi:type="dcterms:W3CDTF">2021-05-04T21:03:26Z</dcterms:modified>
</cp:coreProperties>
</file>